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Pakiet 1" sheetId="1" r:id="rId1"/>
    <sheet name="_" sheetId="2" r:id="rId2"/>
  </sheets>
  <definedNames>
    <definedName name="stawkaVAT">'_'!$A$4:$A$7</definedName>
    <definedName name="VAT">'_'!$A$3:$A$7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9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9"/>
            <color indexed="10"/>
            <rFont val="Times New Roman"/>
            <family val="1"/>
          </rPr>
          <t>sprawdzenie poprawności</t>
        </r>
        <r>
          <rPr>
            <b/>
            <sz val="9"/>
            <color indexed="8"/>
            <rFont val="Times New Roman"/>
            <family val="1"/>
          </rPr>
          <t xml:space="preserve"> otrzymanych wyników.</t>
        </r>
        <r>
          <rPr>
            <b/>
            <sz val="12"/>
            <color indexed="8"/>
            <rFont val="Times New Roman"/>
            <family val="1"/>
          </rPr>
          <t xml:space="preserve">
</t>
        </r>
      </text>
    </comment>
    <comment ref="G5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I5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<sst xmlns="http://schemas.openxmlformats.org/spreadsheetml/2006/main" count="26" uniqueCount="24">
  <si>
    <t>lp</t>
  </si>
  <si>
    <t>Opis przedmiotu zamówienia</t>
  </si>
  <si>
    <t>Ilość</t>
  </si>
  <si>
    <t>w tym podatek VAT (%)</t>
  </si>
  <si>
    <t>Wartość netto</t>
  </si>
  <si>
    <t>Wartość brutto</t>
  </si>
  <si>
    <t>RAZEM</t>
  </si>
  <si>
    <t>Cena jednostkowa brutto</t>
  </si>
  <si>
    <t>stawki podatku VAT</t>
  </si>
  <si>
    <t>Cena jednostkowa netto</t>
  </si>
  <si>
    <t>…………………………..</t>
  </si>
  <si>
    <t>podpis Wykonawcy</t>
  </si>
  <si>
    <t>Załącznik nr 3A do SIWZ                                                                             - Formularz asortymentowo-cenowy</t>
  </si>
  <si>
    <t>Kaseta 300 testów na 14 dni</t>
  </si>
  <si>
    <t>Ilość oznaczeń na rok</t>
  </si>
  <si>
    <t>Pakiet odczynnikowy na 14 dni</t>
  </si>
  <si>
    <t>Safe pico aspirator</t>
  </si>
  <si>
    <t>Czynsz dzierżawny</t>
  </si>
  <si>
    <t>miesiące</t>
  </si>
  <si>
    <t>Pakiet nr 1. Dzierżawa automatycznego analizatora parametrów krytycznych wraz z dostawą pakietu odczynników i materiałów zużywalnych na rzecz Szpitalnego Oddziału Ratunkowego Szpitala Czerniakowskiego Sp. z o.o.</t>
  </si>
  <si>
    <t>Jednostka miary</t>
  </si>
  <si>
    <t>Nazwa producenta / nr katalogowy</t>
  </si>
  <si>
    <t>kaseta</t>
  </si>
  <si>
    <t>op.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</si>
</sst>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.0"/>
    <numFmt numFmtId="166" formatCode="#,##0.00\ [$zł-415];[Red]\-#,##0.00\ [$zł-415]"/>
  </numFmts>
  <fonts count="45"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9"/>
      <name val="Arial"/>
      <family val="2"/>
    </font>
    <font>
      <sz val="12"/>
      <name val="Arial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i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63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4" fontId="2" fillId="34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164" fontId="3" fillId="0" borderId="1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164" fontId="2" fillId="33" borderId="15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" fillId="35" borderId="16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F5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110" zoomScaleNormal="110" zoomScalePageLayoutView="0" workbookViewId="0" topLeftCell="A1">
      <selection activeCell="A9" sqref="A9"/>
    </sheetView>
  </sheetViews>
  <sheetFormatPr defaultColWidth="9.140625" defaultRowHeight="12.75"/>
  <cols>
    <col min="1" max="1" width="2.7109375" style="0" customWidth="1"/>
    <col min="2" max="2" width="34.421875" style="0" customWidth="1"/>
    <col min="3" max="3" width="11.8515625" style="0" customWidth="1"/>
    <col min="4" max="4" width="11.140625" style="0" customWidth="1"/>
    <col min="5" max="5" width="11.7109375" style="0" customWidth="1"/>
    <col min="7" max="7" width="13.57421875" style="0" customWidth="1"/>
    <col min="8" max="8" width="13.421875" style="0" customWidth="1"/>
    <col min="10" max="10" width="12.57421875" style="0" customWidth="1"/>
    <col min="11" max="11" width="11.00390625" style="0" customWidth="1"/>
  </cols>
  <sheetData>
    <row r="1" spans="8:11" ht="7.5" customHeight="1">
      <c r="H1" s="38" t="s">
        <v>12</v>
      </c>
      <c r="I1" s="38"/>
      <c r="J1" s="38"/>
      <c r="K1" s="38"/>
    </row>
    <row r="2" spans="8:11" ht="19.5" customHeight="1">
      <c r="H2" s="38"/>
      <c r="I2" s="38"/>
      <c r="J2" s="38"/>
      <c r="K2" s="38"/>
    </row>
    <row r="3" spans="1:11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61.5" customHeight="1">
      <c r="A4" s="2"/>
      <c r="B4" s="41" t="s">
        <v>19</v>
      </c>
      <c r="C4" s="41"/>
      <c r="D4" s="41"/>
      <c r="E4" s="16"/>
      <c r="F4" s="3"/>
      <c r="G4" s="3"/>
      <c r="H4" s="3"/>
      <c r="I4" s="3"/>
      <c r="J4" s="3"/>
      <c r="K4" s="3"/>
    </row>
    <row r="5" spans="1:11" ht="53.25" customHeight="1">
      <c r="A5" s="4" t="s">
        <v>0</v>
      </c>
      <c r="B5" s="5" t="s">
        <v>1</v>
      </c>
      <c r="C5" s="5" t="s">
        <v>21</v>
      </c>
      <c r="D5" s="5" t="s">
        <v>20</v>
      </c>
      <c r="E5" s="5" t="s">
        <v>14</v>
      </c>
      <c r="F5" s="5" t="s">
        <v>2</v>
      </c>
      <c r="G5" s="5" t="s">
        <v>9</v>
      </c>
      <c r="H5" s="6" t="s">
        <v>7</v>
      </c>
      <c r="I5" s="5" t="s">
        <v>3</v>
      </c>
      <c r="J5" s="6" t="s">
        <v>4</v>
      </c>
      <c r="K5" s="6" t="s">
        <v>5</v>
      </c>
    </row>
    <row r="6" spans="1:11" ht="33.75" customHeight="1">
      <c r="A6" s="7">
        <v>1</v>
      </c>
      <c r="B6" s="26" t="s">
        <v>13</v>
      </c>
      <c r="C6" s="26"/>
      <c r="D6" s="32" t="s">
        <v>22</v>
      </c>
      <c r="E6" s="32">
        <v>7800</v>
      </c>
      <c r="F6" s="28">
        <v>26</v>
      </c>
      <c r="G6" s="8"/>
      <c r="H6" s="9">
        <f>ROUND(G6*(1+I6),2)</f>
        <v>0</v>
      </c>
      <c r="I6" s="10">
        <v>0.08</v>
      </c>
      <c r="J6" s="9">
        <f>(ROUND(G6*F6,2))</f>
        <v>0</v>
      </c>
      <c r="K6" s="9">
        <f>ROUND(J6*(1+I6),2)</f>
        <v>0</v>
      </c>
    </row>
    <row r="7" spans="1:11" ht="29.25" customHeight="1">
      <c r="A7" s="7">
        <v>2</v>
      </c>
      <c r="B7" s="26" t="s">
        <v>15</v>
      </c>
      <c r="C7" s="36"/>
      <c r="D7" s="37" t="s">
        <v>23</v>
      </c>
      <c r="E7" s="29"/>
      <c r="F7" s="28">
        <v>28</v>
      </c>
      <c r="G7" s="20"/>
      <c r="H7" s="9">
        <f>ROUND(G7*(1+I7),2)</f>
        <v>0</v>
      </c>
      <c r="I7" s="10">
        <v>0.08</v>
      </c>
      <c r="J7" s="17">
        <f>(ROUND(G7*F7,2))</f>
        <v>0</v>
      </c>
      <c r="K7" s="17">
        <f>ROUND(J7*(1+I7),2)</f>
        <v>0</v>
      </c>
    </row>
    <row r="8" spans="1:11" ht="30" customHeight="1">
      <c r="A8" s="7">
        <v>3</v>
      </c>
      <c r="B8" s="26" t="s">
        <v>16</v>
      </c>
      <c r="C8" s="26"/>
      <c r="D8" s="32" t="s">
        <v>23</v>
      </c>
      <c r="E8" s="27"/>
      <c r="F8" s="28">
        <v>78</v>
      </c>
      <c r="G8" s="8"/>
      <c r="H8" s="17">
        <f>ROUND(G8*(1+I8),2)</f>
        <v>0</v>
      </c>
      <c r="I8" s="10">
        <v>0.08</v>
      </c>
      <c r="J8" s="17">
        <f>(ROUND(G8*F8,2))</f>
        <v>0</v>
      </c>
      <c r="K8" s="17">
        <f>ROUND(J8*(1+I8),2)</f>
        <v>0</v>
      </c>
    </row>
    <row r="9" spans="1:13" ht="30" customHeight="1">
      <c r="A9" s="7">
        <v>4</v>
      </c>
      <c r="B9" s="26" t="s">
        <v>17</v>
      </c>
      <c r="C9" s="26"/>
      <c r="D9" s="32" t="s">
        <v>18</v>
      </c>
      <c r="E9" s="32" t="s">
        <v>18</v>
      </c>
      <c r="F9" s="28">
        <v>12</v>
      </c>
      <c r="G9" s="33"/>
      <c r="H9" s="35">
        <f>ROUND(G9*(1+I9),2)</f>
        <v>0</v>
      </c>
      <c r="I9" s="34">
        <v>0.23</v>
      </c>
      <c r="J9" s="17">
        <f>(ROUND(G9*F9,2))</f>
        <v>0</v>
      </c>
      <c r="K9" s="17">
        <f>ROUND(J9*(1+I9),2)</f>
        <v>0</v>
      </c>
      <c r="M9" s="21"/>
    </row>
    <row r="10" spans="1:11" ht="12.75">
      <c r="A10" s="11"/>
      <c r="B10" s="18"/>
      <c r="C10" s="18"/>
      <c r="D10" s="18"/>
      <c r="E10" s="12"/>
      <c r="F10" s="13"/>
      <c r="G10" s="14"/>
      <c r="H10" s="25"/>
      <c r="I10" s="30" t="s">
        <v>6</v>
      </c>
      <c r="J10" s="15">
        <f>SUM(J6:J9)</f>
        <v>0</v>
      </c>
      <c r="K10" s="15">
        <f>SUM(K6:K9)</f>
        <v>0</v>
      </c>
    </row>
    <row r="11" spans="2:4" ht="17.25" customHeight="1">
      <c r="B11" s="31"/>
      <c r="C11" s="31"/>
      <c r="D11" s="31"/>
    </row>
    <row r="12" spans="2:11" ht="12.75">
      <c r="B12" s="19"/>
      <c r="C12" s="19"/>
      <c r="D12" s="19"/>
      <c r="I12" s="39" t="s">
        <v>10</v>
      </c>
      <c r="J12" s="39"/>
      <c r="K12" s="39"/>
    </row>
    <row r="13" spans="2:11" ht="12.75">
      <c r="B13" s="19"/>
      <c r="C13" s="19"/>
      <c r="D13" s="19"/>
      <c r="I13" s="40" t="s">
        <v>11</v>
      </c>
      <c r="J13" s="39"/>
      <c r="K13" s="39"/>
    </row>
    <row r="14" spans="2:4" ht="12.75">
      <c r="B14" s="18"/>
      <c r="C14" s="18"/>
      <c r="D14" s="18"/>
    </row>
  </sheetData>
  <sheetProtection selectLockedCells="1" selectUnlockedCells="1"/>
  <mergeCells count="4">
    <mergeCell ref="H1:K2"/>
    <mergeCell ref="I12:K12"/>
    <mergeCell ref="I13:K13"/>
    <mergeCell ref="B4:D4"/>
  </mergeCells>
  <dataValidations count="1">
    <dataValidation type="list" operator="equal" allowBlank="1" showErrorMessage="1" sqref="I6:I9">
      <formula1>stawkaVAT</formula1>
    </dataValidation>
  </dataValidations>
  <printOptions/>
  <pageMargins left="0.4583333333333333" right="0.23333333333333334" top="0.7875" bottom="0.7875" header="0.5118055555555555" footer="0.511805555555555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10" zoomScaleNormal="110" zoomScalePageLayoutView="0" workbookViewId="0" topLeftCell="A1">
      <selection activeCell="C39" sqref="C39"/>
    </sheetView>
  </sheetViews>
  <sheetFormatPr defaultColWidth="9.140625" defaultRowHeight="12.75"/>
  <cols>
    <col min="1" max="1" width="10.28125" style="0" customWidth="1"/>
  </cols>
  <sheetData>
    <row r="2" ht="39" customHeight="1">
      <c r="A2" s="22" t="s">
        <v>8</v>
      </c>
    </row>
    <row r="3" ht="12.75">
      <c r="A3" s="23"/>
    </row>
    <row r="4" ht="12.75">
      <c r="A4" s="24">
        <v>0</v>
      </c>
    </row>
    <row r="5" ht="12.75">
      <c r="A5" s="24">
        <v>0.05</v>
      </c>
    </row>
    <row r="6" ht="12.75">
      <c r="A6" s="24">
        <v>0.08</v>
      </c>
    </row>
    <row r="7" ht="12.75">
      <c r="A7" s="24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Łyszczarczyk</cp:lastModifiedBy>
  <cp:lastPrinted>2018-10-08T06:59:14Z</cp:lastPrinted>
  <dcterms:modified xsi:type="dcterms:W3CDTF">2018-11-13T10:22:31Z</dcterms:modified>
  <cp:category/>
  <cp:version/>
  <cp:contentType/>
  <cp:contentStatus/>
</cp:coreProperties>
</file>